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8508"/>
  </bookViews>
  <sheets>
    <sheet name="01拨款收支总表" sheetId="1" r:id="rId1"/>
  </sheets>
  <definedNames>
    <definedName name="_xlnm.Print_Area" localSheetId="0">'01拨款收支总表'!$A$1:$J$33</definedName>
  </definedNames>
  <calcPr calcId="152511"/>
</workbook>
</file>

<file path=xl/calcChain.xml><?xml version="1.0" encoding="utf-8"?>
<calcChain xmlns="http://schemas.openxmlformats.org/spreadsheetml/2006/main">
  <c r="J33" i="1" l="1"/>
  <c r="F33" i="1"/>
  <c r="I31" i="1"/>
  <c r="H31" i="1"/>
  <c r="E31" i="1"/>
  <c r="E33" i="1" s="1"/>
  <c r="D31" i="1"/>
  <c r="D33" i="1" s="1"/>
  <c r="I29" i="1"/>
  <c r="I33" i="1" s="1"/>
  <c r="B10" i="1"/>
  <c r="B27" i="1" s="1"/>
  <c r="B33" i="1" s="1"/>
  <c r="H5" i="1"/>
  <c r="H29" i="1" s="1"/>
  <c r="H33" i="1" s="1"/>
  <c r="B5" i="1"/>
</calcChain>
</file>

<file path=xl/sharedStrings.xml><?xml version="1.0" encoding="utf-8"?>
<sst xmlns="http://schemas.openxmlformats.org/spreadsheetml/2006/main" count="64" uniqueCount="55">
  <si>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</si>
  <si>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</si>
  <si>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</si>
  <si>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</si>
  <si>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</si>
  <si>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</si>
  <si>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</si>
  <si>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</si>
  <si>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国有资本经营预算拨款</t>
  </si>
  <si>
    <t>支出项目
（性质）</t>
  </si>
  <si>
    <t>一、一般公共预算拨款</t>
  </si>
  <si>
    <t>一、一般公共服务支出</t>
  </si>
  <si>
    <t>一、基本支出</t>
  </si>
  <si>
    <t xml:space="preserve">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</si>
  <si>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</si>
  <si>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</si>
  <si>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</si>
  <si>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</si>
  <si>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</si>
  <si>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</si>
  <si>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</si>
  <si>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</si>
  <si>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2.自治区提前下达专项资金</t>
  </si>
  <si>
    <t>五、教育支出</t>
  </si>
  <si>
    <t xml:space="preserve">    </t>
  </si>
  <si>
    <t>二、政府性基金预算拨款</t>
  </si>
  <si>
    <t>六、科学技术支出</t>
  </si>
  <si>
    <t>七、文化体育与传媒支出</t>
  </si>
  <si>
    <t>八、社会保障和就业支出</t>
  </si>
  <si>
    <t>三、国有资本经营预算拨款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</si>
  <si>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</si>
  <si>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</si>
  <si>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</si>
  <si>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</si>
  <si>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</si>
  <si>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</si>
  <si>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</si>
  <si>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</si>
  <si>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</si>
  <si>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</si>
  <si>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</si>
  <si>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</si>
  <si>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</si>
  <si>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</si>
  <si>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</si>
  <si>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</si>
  <si>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</si>
  <si>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</si>
  <si>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二十五、债务发行费用支出</t>
  </si>
  <si>
    <t>本年支出合计</t>
  </si>
  <si>
    <t>二十六、国有企业资本金注入</t>
  </si>
  <si>
    <t>结转下年</t>
  </si>
  <si>
    <t>收入总计</t>
  </si>
  <si>
    <t>本年支出总计</t>
  </si>
  <si>
    <t>财政拨款收支预算总表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</si>
</sst>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0.0000"/>
    <numFmt numFmtId="179" formatCode="0_ "/>
  </numFmts>
  <fonts count="11">
    <font>
      <sz val="9"/>
      <name val="宋体"/>
      <charset val="134"/>
    </font>
    <font>
      <b/>
      <sz val="18"/>
      <name val="黑体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12"/>
      <name val="仿宋_GB2312"/>
      <family val="3"/>
      <charset val="134"/>
    </font>
    <font>
      <sz val="20"/>
      <name val="宋体"/>
      <family val="3"/>
      <charset val="134"/>
    </font>
    <font>
      <sz val="9"/>
      <name val="黑体"/>
      <family val="3"/>
      <charset val="134"/>
    </font>
    <font>
      <sz val="11"/>
      <name val="黑体"/>
      <family val="3"/>
      <charset val="134"/>
    </font>
    <font>
      <sz val="9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38" fontId="0" fillId="2" borderId="3" xfId="0" applyNumberFormat="1" applyFont="1" applyFill="1" applyBorder="1" applyAlignment="1" applyProtection="1">
      <alignment horizontal="right" vertical="center" wrapText="1"/>
    </xf>
    <xf numFmtId="0" fontId="0" fillId="0" borderId="4" xfId="0" applyFont="1" applyFill="1" applyBorder="1" applyAlignment="1">
      <alignment vertical="center" wrapText="1"/>
    </xf>
    <xf numFmtId="38" fontId="0" fillId="0" borderId="3" xfId="0" applyNumberFormat="1" applyFont="1" applyFill="1" applyBorder="1" applyAlignment="1" applyProtection="1">
      <alignment horizontal="right" vertical="center" wrapText="1"/>
    </xf>
    <xf numFmtId="38" fontId="0" fillId="0" borderId="5" xfId="0" applyNumberFormat="1" applyFont="1" applyFill="1" applyBorder="1" applyAlignment="1" applyProtection="1">
      <alignment horizontal="right" vertical="center" wrapText="1"/>
    </xf>
    <xf numFmtId="38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6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178" fontId="0" fillId="0" borderId="7" xfId="0" applyNumberFormat="1" applyFont="1" applyFill="1" applyBorder="1" applyAlignment="1" applyProtection="1">
      <alignment vertical="center" wrapText="1"/>
    </xf>
    <xf numFmtId="38" fontId="0" fillId="0" borderId="8" xfId="0" applyNumberFormat="1" applyFont="1" applyFill="1" applyBorder="1" applyAlignment="1" applyProtection="1">
      <alignment horizontal="right"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38" fontId="0" fillId="0" borderId="9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 applyAlignment="1">
      <alignment vertical="center" wrapText="1"/>
    </xf>
    <xf numFmtId="38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38" fontId="0" fillId="0" borderId="2" xfId="0" applyNumberFormat="1" applyFont="1" applyFill="1" applyBorder="1" applyAlignment="1">
      <alignment horizontal="right" vertical="center" wrapText="1"/>
    </xf>
    <xf numFmtId="38" fontId="0" fillId="0" borderId="1" xfId="0" applyNumberFormat="1" applyFont="1" applyFill="1" applyBorder="1" applyAlignment="1">
      <alignment horizontal="right" vertical="center" wrapText="1"/>
    </xf>
    <xf numFmtId="38" fontId="0" fillId="0" borderId="8" xfId="0" applyNumberFormat="1" applyFont="1" applyFill="1" applyBorder="1" applyAlignment="1" applyProtection="1">
      <alignment horizontal="right" vertical="center" wrapText="1"/>
    </xf>
    <xf numFmtId="38" fontId="0" fillId="2" borderId="1" xfId="0" applyNumberFormat="1" applyFont="1" applyFill="1" applyBorder="1" applyAlignment="1" applyProtection="1">
      <alignment horizontal="right" vertical="center" wrapText="1"/>
    </xf>
    <xf numFmtId="38" fontId="0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179" fontId="0" fillId="0" borderId="1" xfId="0" applyNumberFormat="1" applyBorder="1"/>
    <xf numFmtId="0" fontId="0" fillId="0" borderId="0" xfId="0" applyFont="1" applyFill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38" fontId="0" fillId="0" borderId="11" xfId="0" applyNumberFormat="1" applyFont="1" applyFill="1" applyBorder="1" applyAlignment="1" applyProtection="1">
      <alignment horizontal="right" vertical="center" wrapText="1"/>
    </xf>
    <xf numFmtId="38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7" xfId="0" applyFont="1" applyFill="1" applyBorder="1" applyAlignment="1">
      <alignment vertical="center" wrapText="1"/>
    </xf>
    <xf numFmtId="38" fontId="0" fillId="0" borderId="12" xfId="0" applyNumberFormat="1" applyFont="1" applyFill="1" applyBorder="1" applyAlignment="1" applyProtection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38" fontId="0" fillId="2" borderId="1" xfId="0" applyNumberFormat="1" applyFont="1" applyFill="1" applyBorder="1" applyAlignment="1" applyProtection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showGridLines="0" showZeros="0" tabSelected="1" view="pageBreakPreview" zoomScaleNormal="100" zoomScaleSheetLayoutView="100" workbookViewId="0">
      <selection activeCell="C5" sqref="C5"/>
    </sheetView>
  </sheetViews>
  <sheetFormatPr defaultColWidth="9.125" defaultRowHeight="10.8"/>
  <cols>
    <col min="1" max="1" width="37.5" customWidth="1"/>
    <col min="2" max="2" width="18.625" customWidth="1"/>
    <col min="3" max="3" width="29.875" customWidth="1"/>
    <col min="4" max="4" width="15" customWidth="1"/>
    <col min="5" max="5" width="14.125" customWidth="1"/>
    <col min="6" max="6" width="13.75" customWidth="1"/>
    <col min="7" max="7" width="14.875" customWidth="1"/>
    <col min="8" max="8" width="16.5" customWidth="1"/>
    <col min="9" max="9" width="14" customWidth="1"/>
    <col min="10" max="10" width="12.75" customWidth="1"/>
    <col min="11" max="11" width="5.125" customWidth="1"/>
    <col min="12" max="16" width="6.875" customWidth="1"/>
  </cols>
  <sheetData>
    <row r="1" spans="1:16" ht="23.25" customHeight="1">
      <c r="A1" s="46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39"/>
      <c r="L1" s="39"/>
      <c r="M1" s="39"/>
      <c r="N1" s="39"/>
      <c r="O1" s="39"/>
      <c r="P1" s="39"/>
    </row>
    <row r="2" spans="1:16" ht="14.25" hidden="1" customHeight="1">
      <c r="A2" s="1"/>
      <c r="B2" s="1"/>
      <c r="C2" s="1"/>
      <c r="D2" s="2"/>
      <c r="E2" s="2"/>
      <c r="F2" s="2"/>
      <c r="G2" s="1"/>
      <c r="H2" s="1"/>
      <c r="J2" s="2" t="s">
        <v>0</v>
      </c>
      <c r="K2" s="37"/>
      <c r="L2" s="37"/>
      <c r="M2" s="37"/>
      <c r="N2" s="37"/>
      <c r="O2" s="37"/>
      <c r="P2" s="37"/>
    </row>
    <row r="3" spans="1:16" ht="16.5" customHeight="1">
      <c r="A3" s="47" t="s">
        <v>1</v>
      </c>
      <c r="B3" s="47"/>
      <c r="C3" s="47" t="s">
        <v>2</v>
      </c>
      <c r="D3" s="47"/>
      <c r="E3" s="47"/>
      <c r="F3" s="47"/>
      <c r="G3" s="47"/>
      <c r="H3" s="47"/>
      <c r="I3" s="47"/>
      <c r="J3" s="40"/>
      <c r="K3" s="41"/>
      <c r="L3" s="41"/>
      <c r="M3" s="41"/>
      <c r="N3" s="41"/>
      <c r="O3" s="41"/>
      <c r="P3" s="41"/>
    </row>
    <row r="4" spans="1:16" ht="51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6</v>
      </c>
      <c r="I4" s="3" t="s">
        <v>7</v>
      </c>
      <c r="J4" s="3" t="s">
        <v>8</v>
      </c>
      <c r="K4" s="41"/>
      <c r="L4" s="41"/>
      <c r="M4" s="41"/>
      <c r="N4" s="41"/>
      <c r="O4" s="41"/>
      <c r="P4" s="41"/>
    </row>
    <row r="5" spans="1:16" ht="16.5" customHeight="1">
      <c r="A5" s="4" t="s">
        <v>10</v>
      </c>
      <c r="B5" s="5">
        <f>B6+B9</f>
        <v>90673000</v>
      </c>
      <c r="C5" s="6" t="s">
        <v>11</v>
      </c>
      <c r="D5" s="7">
        <v>14572000</v>
      </c>
      <c r="E5" s="8">
        <v>0</v>
      </c>
      <c r="F5" s="9"/>
      <c r="G5" s="10" t="s">
        <v>12</v>
      </c>
      <c r="H5" s="7">
        <f>H6+H7</f>
        <v>19030000</v>
      </c>
      <c r="I5" s="16"/>
      <c r="J5" s="42"/>
      <c r="K5" s="43"/>
      <c r="L5" s="43"/>
      <c r="M5" s="43"/>
      <c r="N5" s="43"/>
      <c r="O5" s="43"/>
      <c r="P5" s="43"/>
    </row>
    <row r="6" spans="1:16" ht="16.5" customHeight="1">
      <c r="A6" s="11" t="s">
        <v>13</v>
      </c>
      <c r="B6" s="9">
        <v>90673000</v>
      </c>
      <c r="C6" s="12" t="s">
        <v>14</v>
      </c>
      <c r="D6" s="7"/>
      <c r="E6" s="13">
        <v>0</v>
      </c>
      <c r="F6" s="9"/>
      <c r="G6" s="14" t="s">
        <v>15</v>
      </c>
      <c r="H6" s="9">
        <v>11560000</v>
      </c>
      <c r="I6" s="30"/>
      <c r="J6" s="44"/>
      <c r="K6" s="45"/>
      <c r="L6" s="43"/>
      <c r="M6" s="43"/>
      <c r="N6" s="43"/>
      <c r="O6" s="43"/>
      <c r="P6" s="43"/>
    </row>
    <row r="7" spans="1:16" ht="16.5" customHeight="1">
      <c r="A7" s="15" t="s">
        <v>16</v>
      </c>
      <c r="B7" s="9">
        <v>0</v>
      </c>
      <c r="C7" s="14" t="s">
        <v>17</v>
      </c>
      <c r="D7" s="7"/>
      <c r="E7" s="13">
        <v>0</v>
      </c>
      <c r="F7" s="9"/>
      <c r="G7" s="14" t="s">
        <v>18</v>
      </c>
      <c r="H7" s="16">
        <v>7470000</v>
      </c>
      <c r="I7" s="8"/>
      <c r="J7" s="44"/>
      <c r="K7" s="45"/>
      <c r="L7" s="43"/>
      <c r="M7" s="43"/>
      <c r="N7" s="43"/>
      <c r="O7" s="43"/>
      <c r="P7" s="43"/>
    </row>
    <row r="8" spans="1:16" ht="17.25" customHeight="1">
      <c r="A8" s="17" t="s">
        <v>19</v>
      </c>
      <c r="B8" s="9">
        <v>0</v>
      </c>
      <c r="C8" s="14" t="s">
        <v>20</v>
      </c>
      <c r="D8" s="7"/>
      <c r="E8" s="13">
        <v>0</v>
      </c>
      <c r="F8" s="9"/>
      <c r="G8" s="14" t="s">
        <v>21</v>
      </c>
      <c r="H8" s="9">
        <v>71643000</v>
      </c>
      <c r="I8" s="30">
        <v>10680000</v>
      </c>
      <c r="J8" s="30"/>
      <c r="K8" s="45"/>
      <c r="L8" s="43"/>
      <c r="M8" s="43"/>
      <c r="N8" s="43"/>
      <c r="O8" s="43"/>
      <c r="P8" s="43"/>
    </row>
    <row r="9" spans="1:16" ht="16.5" customHeight="1">
      <c r="A9" s="11" t="s">
        <v>22</v>
      </c>
      <c r="B9" s="18"/>
      <c r="C9" s="19" t="s">
        <v>23</v>
      </c>
      <c r="D9" s="7">
        <v>2170000</v>
      </c>
      <c r="E9" s="13">
        <v>0</v>
      </c>
      <c r="F9" s="9"/>
      <c r="G9" s="20" t="s">
        <v>24</v>
      </c>
      <c r="H9" s="21"/>
      <c r="I9" s="18"/>
      <c r="J9" s="44"/>
      <c r="K9" s="43"/>
      <c r="L9" s="43"/>
      <c r="M9" s="43"/>
      <c r="N9" s="43"/>
      <c r="O9" s="43"/>
      <c r="P9" s="43"/>
    </row>
    <row r="10" spans="1:16" ht="16.5" customHeight="1">
      <c r="A10" s="15" t="s">
        <v>25</v>
      </c>
      <c r="B10" s="7">
        <f>B11+B12</f>
        <v>10680000</v>
      </c>
      <c r="C10" s="19" t="s">
        <v>26</v>
      </c>
      <c r="D10" s="7">
        <v>17540000</v>
      </c>
      <c r="E10" s="13">
        <v>0</v>
      </c>
      <c r="F10" s="9"/>
      <c r="G10" s="20"/>
      <c r="H10" s="22"/>
      <c r="I10" s="9"/>
      <c r="J10" s="42"/>
      <c r="K10" s="45"/>
      <c r="L10" s="43"/>
      <c r="M10" s="43"/>
      <c r="N10" s="43"/>
      <c r="O10" s="43"/>
      <c r="P10" s="43"/>
    </row>
    <row r="11" spans="1:16" ht="16.5" customHeight="1">
      <c r="A11" s="15" t="s">
        <v>13</v>
      </c>
      <c r="B11" s="9">
        <v>10680000</v>
      </c>
      <c r="C11" s="14" t="s">
        <v>27</v>
      </c>
      <c r="D11" s="7"/>
      <c r="E11" s="13">
        <v>0</v>
      </c>
      <c r="F11" s="23"/>
      <c r="G11" s="20"/>
      <c r="H11" s="22"/>
      <c r="I11" s="9"/>
      <c r="J11" s="42"/>
      <c r="K11" s="43"/>
      <c r="L11" s="43"/>
      <c r="M11" s="45"/>
      <c r="N11" s="43"/>
      <c r="O11" s="43"/>
      <c r="P11" s="43"/>
    </row>
    <row r="12" spans="1:16" ht="16.5" customHeight="1">
      <c r="A12" s="15" t="s">
        <v>22</v>
      </c>
      <c r="B12" s="18"/>
      <c r="C12" s="19" t="s">
        <v>28</v>
      </c>
      <c r="D12" s="7">
        <v>3248000</v>
      </c>
      <c r="E12" s="13">
        <v>0</v>
      </c>
      <c r="F12" s="23"/>
      <c r="G12" s="20"/>
      <c r="H12" s="22"/>
      <c r="I12" s="22"/>
      <c r="J12" s="42"/>
      <c r="K12" s="43"/>
      <c r="L12" s="43"/>
      <c r="M12" s="43"/>
      <c r="N12" s="43"/>
      <c r="O12" s="43"/>
      <c r="P12" s="43"/>
    </row>
    <row r="13" spans="1:16" ht="16.5" customHeight="1">
      <c r="A13" s="15" t="s">
        <v>29</v>
      </c>
      <c r="B13" s="24"/>
      <c r="C13" s="19" t="s">
        <v>30</v>
      </c>
      <c r="D13" s="7"/>
      <c r="E13" s="13">
        <v>0</v>
      </c>
      <c r="F13" s="23"/>
      <c r="G13" s="20"/>
      <c r="H13" s="22"/>
      <c r="I13" s="22"/>
      <c r="J13" s="42"/>
      <c r="K13" s="43"/>
      <c r="L13" s="43"/>
      <c r="M13" s="43"/>
      <c r="N13" s="43"/>
      <c r="O13" s="43"/>
      <c r="P13" s="43"/>
    </row>
    <row r="14" spans="1:16" ht="16.5" customHeight="1">
      <c r="A14" s="15" t="s">
        <v>13</v>
      </c>
      <c r="B14" s="24"/>
      <c r="C14" s="19" t="s">
        <v>31</v>
      </c>
      <c r="D14" s="7"/>
      <c r="E14" s="13"/>
      <c r="F14" s="23"/>
      <c r="G14" s="20"/>
      <c r="H14" s="22"/>
      <c r="I14" s="22"/>
      <c r="J14" s="42"/>
      <c r="K14" s="43"/>
      <c r="L14" s="43"/>
      <c r="M14" s="43"/>
      <c r="N14" s="43"/>
      <c r="O14" s="43"/>
      <c r="P14" s="43"/>
    </row>
    <row r="15" spans="1:16" ht="16.5" customHeight="1">
      <c r="A15" s="15"/>
      <c r="B15" s="9"/>
      <c r="C15" s="19" t="s">
        <v>32</v>
      </c>
      <c r="D15" s="7">
        <v>6890000</v>
      </c>
      <c r="E15" s="13">
        <v>10680000</v>
      </c>
      <c r="F15" s="23"/>
      <c r="G15" s="20"/>
      <c r="H15" s="22"/>
      <c r="I15" s="22"/>
      <c r="J15" s="42"/>
      <c r="K15" s="43"/>
      <c r="L15" s="43"/>
      <c r="M15" s="43"/>
      <c r="N15" s="43"/>
      <c r="O15" s="43"/>
      <c r="P15" s="43"/>
    </row>
    <row r="16" spans="1:16" ht="16.5" customHeight="1">
      <c r="A16" s="15"/>
      <c r="B16" s="24"/>
      <c r="C16" s="19" t="s">
        <v>33</v>
      </c>
      <c r="D16" s="7"/>
      <c r="E16" s="13"/>
      <c r="F16" s="23"/>
      <c r="G16" s="20"/>
      <c r="H16" s="22"/>
      <c r="I16" s="22"/>
      <c r="J16" s="42"/>
      <c r="K16" s="43"/>
      <c r="L16" s="43"/>
      <c r="M16" s="43"/>
      <c r="N16" s="43"/>
      <c r="O16" s="43"/>
      <c r="P16" s="43"/>
    </row>
    <row r="17" spans="1:16" ht="16.5" customHeight="1">
      <c r="A17" s="11"/>
      <c r="B17" s="24"/>
      <c r="C17" s="19" t="s">
        <v>34</v>
      </c>
      <c r="D17" s="7"/>
      <c r="E17" s="13"/>
      <c r="F17" s="23"/>
      <c r="G17" s="20"/>
      <c r="H17" s="22"/>
      <c r="I17" s="22"/>
      <c r="J17" s="44"/>
      <c r="K17" s="45"/>
      <c r="L17" s="43"/>
      <c r="M17" s="43"/>
      <c r="N17" s="43"/>
      <c r="O17" s="43"/>
      <c r="P17" s="43"/>
    </row>
    <row r="18" spans="1:16" ht="16.5" customHeight="1">
      <c r="A18" s="15"/>
      <c r="B18" s="24"/>
      <c r="C18" s="19" t="s">
        <v>35</v>
      </c>
      <c r="D18" s="7">
        <v>14500000</v>
      </c>
      <c r="E18" s="13"/>
      <c r="F18" s="23"/>
      <c r="G18" s="20"/>
      <c r="H18" s="22"/>
      <c r="I18" s="22"/>
      <c r="J18" s="44"/>
      <c r="K18" s="43"/>
      <c r="L18" s="45"/>
      <c r="M18" s="43"/>
      <c r="N18" s="43"/>
      <c r="O18" s="43"/>
      <c r="P18" s="43"/>
    </row>
    <row r="19" spans="1:16" ht="16.5" customHeight="1">
      <c r="A19" s="15"/>
      <c r="B19" s="25"/>
      <c r="C19" s="19" t="s">
        <v>36</v>
      </c>
      <c r="D19" s="7">
        <v>3000</v>
      </c>
      <c r="E19" s="13"/>
      <c r="F19" s="23"/>
      <c r="G19" s="20"/>
      <c r="H19" s="22"/>
      <c r="I19" s="22"/>
      <c r="J19" s="44"/>
      <c r="K19" s="43"/>
      <c r="L19" s="43"/>
      <c r="M19" s="43"/>
      <c r="N19" s="43"/>
      <c r="O19" s="43"/>
      <c r="P19" s="43"/>
    </row>
    <row r="20" spans="1:16" ht="16.5" customHeight="1">
      <c r="A20" s="17"/>
      <c r="B20" s="25"/>
      <c r="C20" s="19" t="s">
        <v>37</v>
      </c>
      <c r="D20" s="7"/>
      <c r="E20" s="13"/>
      <c r="F20" s="23"/>
      <c r="G20" s="20"/>
      <c r="H20" s="22"/>
      <c r="I20" s="22"/>
      <c r="J20" s="44"/>
      <c r="K20" s="45"/>
      <c r="L20" s="45"/>
      <c r="M20" s="43"/>
      <c r="N20" s="43"/>
      <c r="O20" s="43"/>
      <c r="P20" s="43"/>
    </row>
    <row r="21" spans="1:16" ht="16.5" customHeight="1">
      <c r="A21" s="26"/>
      <c r="B21" s="22"/>
      <c r="C21" s="19" t="s">
        <v>38</v>
      </c>
      <c r="D21" s="27"/>
      <c r="E21" s="13"/>
      <c r="F21" s="23"/>
      <c r="G21" s="20"/>
      <c r="H21" s="22"/>
      <c r="I21" s="22"/>
      <c r="J21" s="44"/>
      <c r="K21" s="43"/>
      <c r="L21" s="45"/>
      <c r="M21" s="43"/>
      <c r="N21" s="43"/>
      <c r="O21" s="43"/>
      <c r="P21" s="43"/>
    </row>
    <row r="22" spans="1:16" ht="16.5" customHeight="1">
      <c r="A22" s="15"/>
      <c r="B22" s="22"/>
      <c r="C22" s="19" t="s">
        <v>39</v>
      </c>
      <c r="D22" s="7">
        <v>1440000</v>
      </c>
      <c r="E22" s="13"/>
      <c r="F22" s="23"/>
      <c r="G22" s="20"/>
      <c r="H22" s="22"/>
      <c r="I22" s="22"/>
      <c r="J22" s="44"/>
      <c r="K22" s="45"/>
      <c r="L22" s="43"/>
      <c r="M22" s="43"/>
      <c r="N22" s="43"/>
      <c r="O22" s="43"/>
      <c r="P22" s="43"/>
    </row>
    <row r="23" spans="1:16" ht="16.5" customHeight="1">
      <c r="A23" s="11"/>
      <c r="B23" s="22"/>
      <c r="C23" s="19" t="s">
        <v>40</v>
      </c>
      <c r="D23" s="7"/>
      <c r="E23" s="13"/>
      <c r="F23" s="23"/>
      <c r="G23" s="20"/>
      <c r="H23" s="22"/>
      <c r="I23" s="22"/>
      <c r="J23" s="44"/>
      <c r="K23" s="43"/>
      <c r="L23" s="43"/>
      <c r="M23" s="43"/>
      <c r="N23" s="43"/>
      <c r="O23" s="43"/>
      <c r="P23" s="43"/>
    </row>
    <row r="24" spans="1:16" ht="16.5" customHeight="1">
      <c r="A24" s="11"/>
      <c r="B24" s="22"/>
      <c r="C24" s="19" t="s">
        <v>41</v>
      </c>
      <c r="D24" s="7"/>
      <c r="E24" s="13"/>
      <c r="F24" s="23"/>
      <c r="G24" s="20"/>
      <c r="H24" s="22"/>
      <c r="I24" s="22"/>
      <c r="J24" s="44"/>
      <c r="K24" s="45"/>
      <c r="L24" s="43"/>
      <c r="M24" s="43"/>
      <c r="N24" s="43"/>
      <c r="O24" s="43"/>
      <c r="P24" s="43"/>
    </row>
    <row r="25" spans="1:16" ht="16.5" customHeight="1">
      <c r="A25" s="15"/>
      <c r="B25" s="25"/>
      <c r="C25" s="19" t="s">
        <v>42</v>
      </c>
      <c r="D25" s="7"/>
      <c r="E25" s="13"/>
      <c r="F25" s="23"/>
      <c r="G25" s="20"/>
      <c r="H25" s="22"/>
      <c r="I25" s="22"/>
      <c r="J25" s="44"/>
      <c r="K25" s="45"/>
      <c r="L25" s="45"/>
      <c r="M25" s="43"/>
      <c r="N25" s="45"/>
      <c r="O25" s="43"/>
      <c r="P25" s="45"/>
    </row>
    <row r="26" spans="1:16" ht="16.5" customHeight="1">
      <c r="A26" s="15"/>
      <c r="B26" s="25"/>
      <c r="C26" s="19" t="s">
        <v>43</v>
      </c>
      <c r="D26" s="7">
        <v>200000</v>
      </c>
      <c r="E26" s="13"/>
      <c r="F26" s="23"/>
      <c r="G26" s="20"/>
      <c r="H26" s="22"/>
      <c r="I26" s="22"/>
      <c r="J26" s="44"/>
      <c r="K26" s="45"/>
      <c r="L26" s="45"/>
      <c r="M26" s="43"/>
      <c r="N26" s="43"/>
      <c r="O26" s="43"/>
      <c r="P26" s="43"/>
    </row>
    <row r="27" spans="1:16" ht="16.5" customHeight="1">
      <c r="A27" s="26" t="s">
        <v>44</v>
      </c>
      <c r="B27" s="7">
        <f>B5+B10+B13+B14+B15</f>
        <v>101353000</v>
      </c>
      <c r="C27" s="28" t="s">
        <v>45</v>
      </c>
      <c r="D27" s="7">
        <v>6360000</v>
      </c>
      <c r="E27" s="13"/>
      <c r="F27" s="23"/>
      <c r="G27" s="20"/>
      <c r="H27" s="22"/>
      <c r="I27" s="22"/>
      <c r="J27" s="44"/>
      <c r="K27" s="43"/>
      <c r="L27" s="43"/>
      <c r="M27" s="43"/>
      <c r="N27" s="43"/>
      <c r="O27" s="43"/>
      <c r="P27" s="43"/>
    </row>
    <row r="28" spans="1:16" ht="16.5" customHeight="1">
      <c r="A28" s="15" t="s">
        <v>46</v>
      </c>
      <c r="B28" s="9">
        <v>205853235.69</v>
      </c>
      <c r="C28" s="19" t="s">
        <v>47</v>
      </c>
      <c r="D28" s="7">
        <v>23750000</v>
      </c>
      <c r="E28" s="13"/>
      <c r="F28" s="23"/>
      <c r="G28" s="29"/>
      <c r="H28" s="22"/>
      <c r="I28" s="9"/>
      <c r="J28" s="44"/>
      <c r="K28" s="45"/>
      <c r="L28" s="43"/>
      <c r="M28" s="43"/>
      <c r="N28" s="43"/>
      <c r="O28" s="43"/>
      <c r="P28" s="43"/>
    </row>
    <row r="29" spans="1:16" ht="16.5" customHeight="1">
      <c r="A29" s="11"/>
      <c r="B29" s="18"/>
      <c r="C29" s="14" t="s">
        <v>48</v>
      </c>
      <c r="D29" s="9"/>
      <c r="E29" s="30"/>
      <c r="F29" s="30"/>
      <c r="G29" s="29" t="s">
        <v>49</v>
      </c>
      <c r="H29" s="22">
        <f>H5+H8</f>
        <v>90673000</v>
      </c>
      <c r="I29" s="25">
        <f>I8</f>
        <v>10680000</v>
      </c>
      <c r="J29" s="25"/>
      <c r="K29" s="43"/>
      <c r="L29" s="43"/>
      <c r="M29" s="43"/>
      <c r="N29" s="43"/>
      <c r="O29" s="43"/>
      <c r="P29" s="43"/>
    </row>
    <row r="30" spans="1:16" ht="16.5" customHeight="1">
      <c r="A30" s="11"/>
      <c r="B30" s="31"/>
      <c r="C30" s="32" t="s">
        <v>50</v>
      </c>
      <c r="D30" s="31"/>
      <c r="E30" s="33"/>
      <c r="F30" s="33"/>
      <c r="G30" s="34"/>
      <c r="H30" s="22"/>
      <c r="I30" s="25"/>
      <c r="J30" s="42"/>
      <c r="K30" s="43"/>
      <c r="L30" s="43"/>
      <c r="M30" s="43"/>
      <c r="N30" s="43"/>
      <c r="O30" s="43"/>
      <c r="P30" s="43"/>
    </row>
    <row r="31" spans="1:16" ht="16.5" customHeight="1">
      <c r="A31" s="11"/>
      <c r="B31" s="35"/>
      <c r="C31" s="26" t="s">
        <v>49</v>
      </c>
      <c r="D31" s="21">
        <f>SUM(D5:D30)</f>
        <v>90673000</v>
      </c>
      <c r="E31" s="21">
        <f>SUM(E5:E30)</f>
        <v>10680000</v>
      </c>
      <c r="F31" s="21"/>
      <c r="G31" s="15" t="s">
        <v>51</v>
      </c>
      <c r="H31" s="22">
        <f>D32</f>
        <v>205853235.69</v>
      </c>
      <c r="I31" s="25">
        <f>E32</f>
        <v>0</v>
      </c>
      <c r="J31" s="42"/>
      <c r="K31" s="43"/>
      <c r="L31" s="43"/>
      <c r="M31" s="43"/>
      <c r="N31" s="43"/>
      <c r="O31" s="43"/>
      <c r="P31" s="43"/>
    </row>
    <row r="32" spans="1:16" ht="16.5" customHeight="1">
      <c r="A32" s="11"/>
      <c r="B32" s="35"/>
      <c r="C32" s="15" t="s">
        <v>51</v>
      </c>
      <c r="D32" s="9">
        <v>205853235.69</v>
      </c>
      <c r="E32" s="22"/>
      <c r="F32" s="22"/>
      <c r="G32" s="15"/>
      <c r="H32" s="22"/>
      <c r="I32" s="25"/>
      <c r="J32" s="42"/>
      <c r="K32" s="43"/>
      <c r="L32" s="43"/>
      <c r="M32" s="43"/>
      <c r="N32" s="43"/>
      <c r="O32" s="43"/>
      <c r="P32" s="43"/>
    </row>
    <row r="33" spans="1:16" ht="16.5" customHeight="1">
      <c r="A33" s="36" t="s">
        <v>52</v>
      </c>
      <c r="B33" s="35">
        <f>B27+B28</f>
        <v>307206235.69</v>
      </c>
      <c r="C33" s="26" t="s">
        <v>53</v>
      </c>
      <c r="D33" s="9">
        <f>D31+D32</f>
        <v>296526235.69</v>
      </c>
      <c r="E33" s="9">
        <f>E31</f>
        <v>10680000</v>
      </c>
      <c r="F33" s="9">
        <f>F31+F32</f>
        <v>0</v>
      </c>
      <c r="G33" s="26" t="s">
        <v>53</v>
      </c>
      <c r="H33" s="22">
        <f>H31+H29</f>
        <v>296526235.69</v>
      </c>
      <c r="I33" s="24">
        <f>I29+I31</f>
        <v>10680000</v>
      </c>
      <c r="J33" s="24">
        <f>J29+J31</f>
        <v>0</v>
      </c>
      <c r="K33" s="43"/>
      <c r="L33" s="43"/>
      <c r="M33" s="43"/>
      <c r="N33" s="43"/>
      <c r="O33" s="43"/>
      <c r="P33" s="43"/>
    </row>
    <row r="34" spans="1:16" ht="15.75" customHeight="1">
      <c r="A34" s="37"/>
      <c r="B34" s="38"/>
      <c r="C34" s="38"/>
      <c r="D34" s="38"/>
      <c r="E34" s="38"/>
      <c r="F34" s="38"/>
      <c r="G34" s="38"/>
      <c r="H34" s="38"/>
      <c r="I34" s="37"/>
      <c r="J34" s="37"/>
      <c r="K34" s="37"/>
      <c r="L34" s="37"/>
      <c r="M34" s="37"/>
      <c r="N34" s="37"/>
      <c r="O34" s="37"/>
      <c r="P34" s="37"/>
    </row>
    <row r="35" spans="1:16" ht="15.75" customHeight="1">
      <c r="A35" s="37"/>
      <c r="B35" s="38"/>
      <c r="C35" s="38"/>
      <c r="D35" s="38"/>
      <c r="E35" s="38"/>
      <c r="F35" s="38"/>
      <c r="G35" s="38"/>
      <c r="H35" s="38"/>
      <c r="I35" s="37"/>
      <c r="J35" s="37"/>
      <c r="K35" s="37"/>
      <c r="L35" s="37"/>
      <c r="M35" s="37"/>
      <c r="N35" s="37"/>
      <c r="O35" s="37"/>
      <c r="P35" s="37"/>
    </row>
    <row r="36" spans="1:16" ht="15.75" customHeight="1">
      <c r="A36" s="37"/>
      <c r="B36" s="38"/>
      <c r="C36" s="38"/>
      <c r="D36" s="37"/>
      <c r="E36" s="37"/>
      <c r="F36" s="37"/>
      <c r="G36" s="38"/>
      <c r="H36" s="38"/>
      <c r="I36" s="37"/>
      <c r="J36" s="37"/>
      <c r="K36" s="37"/>
      <c r="L36" s="37"/>
      <c r="M36" s="37"/>
      <c r="N36" s="37"/>
      <c r="O36" s="37"/>
      <c r="P36" s="37"/>
    </row>
    <row r="37" spans="1:16" ht="12.75" customHeight="1">
      <c r="A37" s="37"/>
      <c r="B37" s="38"/>
      <c r="C37" s="38"/>
      <c r="D37" s="38"/>
      <c r="E37" s="38"/>
      <c r="F37" s="38"/>
      <c r="G37" s="37"/>
      <c r="H37" s="37"/>
      <c r="I37" s="38"/>
      <c r="J37" s="37"/>
      <c r="K37" s="37"/>
      <c r="L37" s="37"/>
      <c r="M37" s="37"/>
      <c r="N37" s="37"/>
      <c r="O37" s="37"/>
      <c r="P37" s="37"/>
    </row>
    <row r="38" spans="1:16" ht="12.75" customHeight="1">
      <c r="A38" s="37"/>
      <c r="B38" s="38"/>
      <c r="C38" s="38"/>
      <c r="D38" s="38"/>
      <c r="E38" s="38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6" ht="12.75" customHeight="1">
      <c r="A39" s="37"/>
      <c r="B39" s="37"/>
      <c r="C39" s="38"/>
      <c r="D39" s="38"/>
      <c r="E39" s="38"/>
      <c r="F39" s="38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16" ht="12.75" customHeight="1">
      <c r="A40" s="37"/>
      <c r="B40" s="37"/>
      <c r="C40" s="38"/>
      <c r="D40" s="38"/>
      <c r="E40" s="38"/>
      <c r="F40" s="38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ht="12.75" customHeight="1">
      <c r="A41" s="37"/>
      <c r="B41" s="37"/>
      <c r="C41" s="38"/>
      <c r="D41" s="38"/>
      <c r="E41" s="38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ht="12.75" customHeight="1">
      <c r="A42" s="37"/>
      <c r="B42" s="37"/>
      <c r="C42" s="3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ht="12.75" customHeight="1">
      <c r="A43" s="37"/>
      <c r="B43" s="37"/>
      <c r="C43" s="38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ht="12.75" customHeight="1">
      <c r="A44" s="37"/>
      <c r="B44" s="37"/>
      <c r="C44" s="3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2.75" customHeight="1">
      <c r="A45" s="37"/>
      <c r="B45" s="37"/>
      <c r="C45" s="3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</sheetData>
  <mergeCells count="3">
    <mergeCell ref="A1:J1"/>
    <mergeCell ref="A3:B3"/>
    <mergeCell ref="C3:I3"/>
  </mergeCells>
  <phoneticPr fontId="10" type="noConversion"/>
  <printOptions horizontalCentered="1"/>
  <pageMargins left="0.39305555555555599" right="0.39305555555555599" top="0.39305555555555599" bottom="0.39305555555555599" header="0.35416666666666702" footer="0.27500000000000002"/>
  <pageSetup paperSize="9" scale="92" fitToHeight="100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01拨款收支总表</vt:lpstr>
      <vt:lpstr>'01拨款收支总表'!Print_Area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dcterms:created xsi:type="dcterms:W3CDTF">2021-04-14T05:45:38Z</dcterms:created>
  <dcterms:modified xsi:type="dcterms:W3CDTF">2021-04-15T07:27:16Z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2052-11.1.0.9820</vt:lpwstr>
  </property>
</Properties>
</file>