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02一般支出表" sheetId="1" r:id="rId1"/>
  </sheets>
  <definedNames>
    <definedName name="_xlnm.Print_Area" localSheetId="0">'02一般支出表'!$A$1:$G$66</definedName>
    <definedName name="_xlnm.Print_Titles" localSheetId="0">'02一般支出表'!$1:$6</definedName>
  </definedNames>
  <calcPr calcId="144525" fullCalcOnLoad="1"/>
</workbook>
</file>

<file path=xl/sharedStrings.xml><?xml version="1.0" encoding="utf-8"?>
<sst xmlns="http://schemas.openxmlformats.org/spreadsheetml/2006/main" count="151" uniqueCount="81">
  <si>
    <t>一般公共预算财政拨款支出预算表</t>
  </si>
  <si>
    <t>单位：元</t>
  </si>
  <si>
    <t>功能分类科目</t>
  </si>
  <si>
    <t>合  计</t>
  </si>
  <si>
    <t>基本支出</t>
  </si>
  <si>
    <t>项目支出</t>
  </si>
  <si>
    <t>科目编码</t>
  </si>
  <si>
    <t>科目名称</t>
  </si>
  <si>
    <t>类</t>
  </si>
  <si>
    <t>款</t>
  </si>
  <si>
    <t>项</t>
  </si>
  <si>
    <t>**</t>
  </si>
  <si>
    <t>合计</t>
  </si>
  <si>
    <t>201</t>
  </si>
  <si>
    <t>一般公共服务支出</t>
  </si>
  <si>
    <t>03</t>
  </si>
  <si>
    <t xml:space="preserve">  政府办公厅（室）及相关机构事务</t>
  </si>
  <si>
    <t>01</t>
  </si>
  <si>
    <t xml:space="preserve">    行政事务</t>
  </si>
  <si>
    <t>04</t>
  </si>
  <si>
    <t xml:space="preserve">  发展与改革事务</t>
  </si>
  <si>
    <t xml:space="preserve">    行政运行</t>
  </si>
  <si>
    <t>99</t>
  </si>
  <si>
    <t>其他发展与改革事务支出</t>
  </si>
  <si>
    <t>06</t>
  </si>
  <si>
    <t xml:space="preserve">  财政事务</t>
  </si>
  <si>
    <t>11</t>
  </si>
  <si>
    <t xml:space="preserve">  纪检监察事务</t>
  </si>
  <si>
    <t>13</t>
  </si>
  <si>
    <t xml:space="preserve">  商贸事务</t>
  </si>
  <si>
    <t>29</t>
  </si>
  <si>
    <t xml:space="preserve">  群众团体事务</t>
  </si>
  <si>
    <t>38</t>
  </si>
  <si>
    <t>其他市场监督管理支出</t>
  </si>
  <si>
    <t>教育支出</t>
  </si>
  <si>
    <t>07</t>
  </si>
  <si>
    <t xml:space="preserve">  其他特殊教育支出</t>
  </si>
  <si>
    <t xml:space="preserve">    其他特殊教育支出</t>
  </si>
  <si>
    <t>09</t>
  </si>
  <si>
    <t xml:space="preserve">  教育费附加安排的支出</t>
  </si>
  <si>
    <t xml:space="preserve">    其他教育费附加安排的支出</t>
  </si>
  <si>
    <t>科学技术支出</t>
  </si>
  <si>
    <t xml:space="preserve">  科学技术管理事务</t>
  </si>
  <si>
    <t>02</t>
  </si>
  <si>
    <t xml:space="preserve">  基础研究</t>
  </si>
  <si>
    <t xml:space="preserve">    机构运行</t>
  </si>
  <si>
    <t xml:space="preserve">  技术研究与开发</t>
  </si>
  <si>
    <t xml:space="preserve">    科技成果转化与扩散</t>
  </si>
  <si>
    <t xml:space="preserve">    其他技术研究与开发支出</t>
  </si>
  <si>
    <t>05</t>
  </si>
  <si>
    <t xml:space="preserve">  科技条件与服务</t>
  </si>
  <si>
    <t xml:space="preserve">    科技条件专项</t>
  </si>
  <si>
    <t xml:space="preserve">  科技重大项目</t>
  </si>
  <si>
    <t xml:space="preserve">    科技重大专项</t>
  </si>
  <si>
    <t>社会保障和就业支出</t>
  </si>
  <si>
    <t>人力资源和社会保障管理事务-行政运行</t>
  </si>
  <si>
    <t>16</t>
  </si>
  <si>
    <t>引进人才事务</t>
  </si>
  <si>
    <t>其他人力资源和社会保障管理事务支出</t>
  </si>
  <si>
    <t>城乡社区支出</t>
  </si>
  <si>
    <t xml:space="preserve">  城乡社区公共设施</t>
  </si>
  <si>
    <t xml:space="preserve">    其他城乡社区公共设施支出</t>
  </si>
  <si>
    <t>资源勘探信息等支出</t>
  </si>
  <si>
    <t xml:space="preserve">  工业和信息产业监管</t>
  </si>
  <si>
    <t>其他工业和信息产业监管支出</t>
  </si>
  <si>
    <t>08</t>
  </si>
  <si>
    <t xml:space="preserve">  支持中小企业发展和管理支出</t>
  </si>
  <si>
    <t xml:space="preserve">    中小企业发展专项</t>
  </si>
  <si>
    <t>商业服务业等支出</t>
  </si>
  <si>
    <t xml:space="preserve">  涉外发展服务支出</t>
  </si>
  <si>
    <t xml:space="preserve">    其他涉外发展服务支出</t>
  </si>
  <si>
    <t>自然资源海洋气象等支出</t>
  </si>
  <si>
    <t xml:space="preserve">  自然资源事务</t>
  </si>
  <si>
    <t>其他支出</t>
  </si>
  <si>
    <t xml:space="preserve">  其他支出</t>
  </si>
  <si>
    <t>债务还本</t>
  </si>
  <si>
    <t xml:space="preserve">  地方政府一般债券还本支出</t>
  </si>
  <si>
    <t xml:space="preserve">    地方政府一般债券还本支出</t>
  </si>
  <si>
    <t>债务付息支出</t>
  </si>
  <si>
    <t xml:space="preserve">  地方政府一般债券付息支出</t>
  </si>
  <si>
    <t xml:space="preserve">    地方政府一般债券付息支出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</si>
</sst>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9"/>
      <name val="宋体"/>
      <charset val="134"/>
    </font>
    <font>
      <b/>
      <sz val="18"/>
      <name val="黑体"/>
      <family val="3"/>
      <charset val="134"/>
    </font>
    <font>
      <sz val="20"/>
      <name val="宋体"/>
      <charset val="134"/>
    </font>
    <font>
      <sz val="12"/>
      <name val="仿宋_GB2312"/>
      <family val="3"/>
      <charset val="134"/>
    </font>
    <font>
      <b/>
      <sz val="9"/>
      <name val="宋体"/>
      <charset val="134"/>
    </font>
    <font>
      <sz val="12"/>
      <name val="黑体"/>
      <family val="3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3" fontId="0" fillId="0" borderId="1" xfId="0" applyNumberFormat="1" applyBorder="1"/>
    <xf numFmtId="49" fontId="0" fillId="0" borderId="3" xfId="0" applyNumberFormat="1" applyBorder="1"/>
    <xf numFmtId="0" fontId="0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showGridLines="0" showZeros="0" tabSelected="1" view="pageBreakPreview" zoomScaleNormal="100" zoomScaleSheetLayoutView="100" topLeftCell="A5" workbookViewId="0">
      <selection activeCell="D19" sqref="D19"/>
    </sheetView>
  </sheetViews>
  <sheetFormatPr defaultColWidth="9.16666666666667" defaultRowHeight="10.8" outlineLevelCol="7"/>
  <cols>
    <col min="1" max="1" width="9.66666666666667" style="1" customWidth="1"/>
    <col min="2" max="3" width="9.66666666666667" customWidth="1"/>
    <col min="4" max="4" width="37.875" customWidth="1"/>
    <col min="5" max="5" width="21.8333333333333" style="2" customWidth="1"/>
    <col min="6" max="6" width="20.5" customWidth="1"/>
    <col min="7" max="7" width="20.8333333333333" customWidth="1"/>
    <col min="8" max="8" width="23.5" customWidth="1"/>
  </cols>
  <sheetData>
    <row r="1" ht="22.5" customHeight="1" spans="1:8">
      <c r="A1" s="3" t="s">
        <v>0</v>
      </c>
      <c r="B1" s="3"/>
      <c r="C1" s="3"/>
      <c r="D1" s="3"/>
      <c r="E1" s="4"/>
      <c r="F1" s="3"/>
      <c r="G1" s="3"/>
      <c r="H1" s="5"/>
    </row>
    <row r="2" ht="16.5" customHeight="1" spans="1:8">
      <c r="A2" s="6"/>
      <c r="B2" s="7"/>
      <c r="C2" s="7"/>
      <c r="D2" s="8"/>
      <c r="E2" s="9"/>
      <c r="F2" s="10"/>
      <c r="G2" s="11" t="s">
        <v>1</v>
      </c>
      <c r="H2" s="12"/>
    </row>
    <row r="3" ht="22.5" customHeight="1" spans="1:8">
      <c r="A3" s="13" t="s">
        <v>2</v>
      </c>
      <c r="B3" s="13"/>
      <c r="C3" s="13"/>
      <c r="D3" s="13"/>
      <c r="E3" s="14" t="s">
        <v>3</v>
      </c>
      <c r="F3" s="13" t="s">
        <v>4</v>
      </c>
      <c r="G3" s="13" t="s">
        <v>5</v>
      </c>
      <c r="H3" s="15"/>
    </row>
    <row r="4" ht="17.25" customHeight="1" spans="1:8">
      <c r="A4" s="13" t="s">
        <v>6</v>
      </c>
      <c r="B4" s="13"/>
      <c r="C4" s="13"/>
      <c r="D4" s="13" t="s">
        <v>7</v>
      </c>
      <c r="E4" s="14"/>
      <c r="F4" s="13"/>
      <c r="G4" s="13"/>
      <c r="H4" s="15"/>
    </row>
    <row r="5" ht="22.5" customHeight="1" spans="1:8">
      <c r="A5" s="16" t="s">
        <v>8</v>
      </c>
      <c r="B5" s="16" t="s">
        <v>9</v>
      </c>
      <c r="C5" s="16" t="s">
        <v>10</v>
      </c>
      <c r="D5" s="13"/>
      <c r="E5" s="14"/>
      <c r="F5" s="13"/>
      <c r="G5" s="13"/>
      <c r="H5" s="15"/>
    </row>
    <row r="6" ht="16.5" customHeight="1" spans="1:8">
      <c r="A6" s="17" t="s">
        <v>11</v>
      </c>
      <c r="B6" s="17" t="s">
        <v>11</v>
      </c>
      <c r="C6" s="17" t="s">
        <v>11</v>
      </c>
      <c r="D6" s="17" t="s">
        <v>11</v>
      </c>
      <c r="E6" s="18">
        <v>1</v>
      </c>
      <c r="F6" s="17">
        <v>2</v>
      </c>
      <c r="G6" s="17">
        <v>3</v>
      </c>
      <c r="H6" s="19"/>
    </row>
    <row r="7" ht="20" customHeight="1" spans="1:7">
      <c r="A7" s="20"/>
      <c r="B7" s="21"/>
      <c r="C7" s="21"/>
      <c r="D7" s="22" t="s">
        <v>12</v>
      </c>
      <c r="E7" s="23">
        <f t="shared" ref="E7:G7" si="0">E9+E11+E14+E16+E18+E20+E22+E23+E28+E41+E45+E48+E53+E56+E59+E61+E64</f>
        <v>90673000</v>
      </c>
      <c r="F7" s="23">
        <f t="shared" si="0"/>
        <v>19030000</v>
      </c>
      <c r="G7" s="23">
        <f t="shared" si="0"/>
        <v>71643000</v>
      </c>
    </row>
    <row r="8" ht="20" customHeight="1" spans="1:7">
      <c r="A8" s="20" t="s">
        <v>13</v>
      </c>
      <c r="B8" s="21"/>
      <c r="C8" s="21"/>
      <c r="D8" s="21" t="s">
        <v>14</v>
      </c>
      <c r="E8" s="23">
        <f t="shared" ref="E8:G8" si="1">E9+E11+E14+E16+E18+E20+E22</f>
        <v>14572000</v>
      </c>
      <c r="F8" s="23">
        <f t="shared" si="1"/>
        <v>14250000</v>
      </c>
      <c r="G8" s="23">
        <f t="shared" si="1"/>
        <v>322000</v>
      </c>
    </row>
    <row r="9" ht="20" customHeight="1" spans="1:7">
      <c r="A9" s="20">
        <v>201</v>
      </c>
      <c r="B9" s="21" t="s">
        <v>15</v>
      </c>
      <c r="C9" s="21"/>
      <c r="D9" s="21" t="s">
        <v>16</v>
      </c>
      <c r="E9" s="23">
        <f t="shared" ref="E9:E34" si="2">F9+G9</f>
        <v>11280000</v>
      </c>
      <c r="F9" s="23">
        <f>F10</f>
        <v>11280000</v>
      </c>
      <c r="G9" s="23"/>
    </row>
    <row r="10" ht="20" customHeight="1" spans="1:7">
      <c r="A10" s="20">
        <v>201</v>
      </c>
      <c r="B10" s="21" t="s">
        <v>15</v>
      </c>
      <c r="C10" s="21" t="s">
        <v>17</v>
      </c>
      <c r="D10" s="21" t="s">
        <v>18</v>
      </c>
      <c r="E10" s="23">
        <f t="shared" si="2"/>
        <v>11280000</v>
      </c>
      <c r="F10" s="23">
        <v>11280000</v>
      </c>
      <c r="G10" s="23"/>
    </row>
    <row r="11" ht="20" customHeight="1" spans="1:7">
      <c r="A11" s="20">
        <v>201</v>
      </c>
      <c r="B11" s="21" t="s">
        <v>19</v>
      </c>
      <c r="C11" s="21"/>
      <c r="D11" s="21" t="s">
        <v>20</v>
      </c>
      <c r="E11" s="23">
        <f t="shared" si="2"/>
        <v>510000</v>
      </c>
      <c r="F11" s="23">
        <f>F12</f>
        <v>360000</v>
      </c>
      <c r="G11" s="23">
        <v>150000</v>
      </c>
    </row>
    <row r="12" ht="20" customHeight="1" spans="1:7">
      <c r="A12" s="20">
        <v>201</v>
      </c>
      <c r="B12" s="21" t="s">
        <v>19</v>
      </c>
      <c r="C12" s="21" t="s">
        <v>17</v>
      </c>
      <c r="D12" s="21" t="s">
        <v>21</v>
      </c>
      <c r="E12" s="23">
        <f t="shared" si="2"/>
        <v>360000</v>
      </c>
      <c r="F12" s="23">
        <v>360000</v>
      </c>
      <c r="G12" s="23"/>
    </row>
    <row r="13" ht="20" customHeight="1" spans="1:7">
      <c r="A13" s="20">
        <v>201</v>
      </c>
      <c r="B13" s="21" t="s">
        <v>19</v>
      </c>
      <c r="C13" s="21" t="s">
        <v>22</v>
      </c>
      <c r="D13" s="21" t="s">
        <v>23</v>
      </c>
      <c r="E13" s="23">
        <f t="shared" si="2"/>
        <v>150000</v>
      </c>
      <c r="F13" s="23"/>
      <c r="G13" s="23">
        <v>150000</v>
      </c>
    </row>
    <row r="14" ht="20" customHeight="1" spans="1:7">
      <c r="A14" s="20">
        <v>201</v>
      </c>
      <c r="B14" s="21" t="s">
        <v>24</v>
      </c>
      <c r="C14" s="21"/>
      <c r="D14" s="21" t="s">
        <v>25</v>
      </c>
      <c r="E14" s="23">
        <f t="shared" si="2"/>
        <v>1200000</v>
      </c>
      <c r="F14" s="23">
        <v>1200000</v>
      </c>
      <c r="G14" s="23"/>
    </row>
    <row r="15" ht="20" customHeight="1" spans="1:7">
      <c r="A15" s="20">
        <v>201</v>
      </c>
      <c r="B15" s="21" t="s">
        <v>24</v>
      </c>
      <c r="C15" s="21" t="s">
        <v>17</v>
      </c>
      <c r="D15" s="21" t="s">
        <v>21</v>
      </c>
      <c r="E15" s="23">
        <f t="shared" si="2"/>
        <v>1200000</v>
      </c>
      <c r="F15" s="23">
        <v>1200000</v>
      </c>
      <c r="G15" s="23"/>
    </row>
    <row r="16" ht="20" customHeight="1" spans="1:7">
      <c r="A16" s="20">
        <v>201</v>
      </c>
      <c r="B16" s="21" t="s">
        <v>26</v>
      </c>
      <c r="C16" s="21"/>
      <c r="D16" s="21" t="s">
        <v>27</v>
      </c>
      <c r="E16" s="23">
        <f t="shared" si="2"/>
        <v>720000</v>
      </c>
      <c r="F16" s="23">
        <v>720000</v>
      </c>
      <c r="G16" s="23"/>
    </row>
    <row r="17" ht="20" customHeight="1" spans="1:7">
      <c r="A17" s="20">
        <v>201</v>
      </c>
      <c r="B17" s="21" t="s">
        <v>26</v>
      </c>
      <c r="C17" s="21" t="s">
        <v>17</v>
      </c>
      <c r="D17" s="21" t="s">
        <v>21</v>
      </c>
      <c r="E17" s="23">
        <f t="shared" si="2"/>
        <v>720000</v>
      </c>
      <c r="F17" s="23">
        <v>720000</v>
      </c>
      <c r="G17" s="23"/>
    </row>
    <row r="18" ht="20" customHeight="1" spans="1:7">
      <c r="A18" s="20">
        <v>201</v>
      </c>
      <c r="B18" s="21" t="s">
        <v>28</v>
      </c>
      <c r="C18" s="21"/>
      <c r="D18" s="21" t="s">
        <v>29</v>
      </c>
      <c r="E18" s="23">
        <f t="shared" si="2"/>
        <v>600000</v>
      </c>
      <c r="F18" s="23">
        <v>600000</v>
      </c>
      <c r="G18" s="23"/>
    </row>
    <row r="19" ht="20" customHeight="1" spans="1:7">
      <c r="A19" s="20">
        <v>201</v>
      </c>
      <c r="B19" s="21" t="s">
        <v>28</v>
      </c>
      <c r="C19" s="21" t="s">
        <v>17</v>
      </c>
      <c r="D19" s="21" t="s">
        <v>21</v>
      </c>
      <c r="E19" s="23">
        <f t="shared" si="2"/>
        <v>600000</v>
      </c>
      <c r="F19" s="23">
        <v>600000</v>
      </c>
      <c r="G19" s="23"/>
    </row>
    <row r="20" ht="20" customHeight="1" spans="1:7">
      <c r="A20" s="20">
        <v>201</v>
      </c>
      <c r="B20" s="21" t="s">
        <v>30</v>
      </c>
      <c r="C20" s="21"/>
      <c r="D20" s="21" t="s">
        <v>31</v>
      </c>
      <c r="E20" s="23">
        <f t="shared" si="2"/>
        <v>90000</v>
      </c>
      <c r="F20" s="23">
        <v>90000</v>
      </c>
      <c r="G20" s="23"/>
    </row>
    <row r="21" ht="20" customHeight="1" spans="1:7">
      <c r="A21" s="20">
        <v>201</v>
      </c>
      <c r="B21" s="21" t="s">
        <v>30</v>
      </c>
      <c r="C21" s="21" t="s">
        <v>17</v>
      </c>
      <c r="D21" s="21" t="s">
        <v>21</v>
      </c>
      <c r="E21" s="23">
        <f t="shared" si="2"/>
        <v>90000</v>
      </c>
      <c r="F21" s="23">
        <v>90000</v>
      </c>
      <c r="G21" s="23"/>
    </row>
    <row r="22" ht="20" customHeight="1" spans="1:7">
      <c r="A22" s="20">
        <v>201</v>
      </c>
      <c r="B22" s="21" t="s">
        <v>32</v>
      </c>
      <c r="C22" s="21" t="s">
        <v>22</v>
      </c>
      <c r="D22" s="21" t="s">
        <v>33</v>
      </c>
      <c r="E22" s="23">
        <f t="shared" si="2"/>
        <v>172000</v>
      </c>
      <c r="F22" s="23"/>
      <c r="G22" s="23">
        <v>172000</v>
      </c>
    </row>
    <row r="23" ht="20" customHeight="1" spans="1:7">
      <c r="A23" s="20">
        <v>205</v>
      </c>
      <c r="B23" s="21"/>
      <c r="C23" s="21"/>
      <c r="D23" s="21" t="s">
        <v>34</v>
      </c>
      <c r="E23" s="23">
        <f t="shared" si="2"/>
        <v>2170000</v>
      </c>
      <c r="F23" s="23">
        <f>F24+F26</f>
        <v>0</v>
      </c>
      <c r="G23" s="23">
        <f>G24+G26</f>
        <v>2170000</v>
      </c>
    </row>
    <row r="24" ht="20" customHeight="1" spans="1:7">
      <c r="A24" s="20">
        <v>205</v>
      </c>
      <c r="B24" s="21" t="s">
        <v>35</v>
      </c>
      <c r="C24" s="21"/>
      <c r="D24" s="21" t="s">
        <v>36</v>
      </c>
      <c r="E24" s="23">
        <f t="shared" si="2"/>
        <v>760000</v>
      </c>
      <c r="F24" s="23"/>
      <c r="G24" s="23">
        <v>760000</v>
      </c>
    </row>
    <row r="25" ht="20" customHeight="1" spans="1:7">
      <c r="A25" s="20">
        <v>205</v>
      </c>
      <c r="B25" s="21" t="s">
        <v>35</v>
      </c>
      <c r="C25" s="21" t="s">
        <v>22</v>
      </c>
      <c r="D25" s="21" t="s">
        <v>37</v>
      </c>
      <c r="E25" s="23">
        <f t="shared" si="2"/>
        <v>760000</v>
      </c>
      <c r="F25" s="23"/>
      <c r="G25" s="23">
        <v>760000</v>
      </c>
    </row>
    <row r="26" ht="20" customHeight="1" spans="1:7">
      <c r="A26" s="20">
        <v>205</v>
      </c>
      <c r="B26" s="21" t="s">
        <v>38</v>
      </c>
      <c r="C26" s="21"/>
      <c r="D26" s="21" t="s">
        <v>39</v>
      </c>
      <c r="E26" s="23">
        <f t="shared" si="2"/>
        <v>1410000</v>
      </c>
      <c r="F26" s="23"/>
      <c r="G26" s="23">
        <v>1410000</v>
      </c>
    </row>
    <row r="27" ht="20" customHeight="1" spans="1:7">
      <c r="A27" s="20">
        <v>205</v>
      </c>
      <c r="B27" s="21" t="s">
        <v>38</v>
      </c>
      <c r="C27" s="21" t="s">
        <v>22</v>
      </c>
      <c r="D27" s="21" t="s">
        <v>40</v>
      </c>
      <c r="E27" s="23">
        <f t="shared" si="2"/>
        <v>1410000</v>
      </c>
      <c r="F27" s="23"/>
      <c r="G27" s="23">
        <v>1410000</v>
      </c>
    </row>
    <row r="28" ht="20" customHeight="1" spans="1:7">
      <c r="A28" s="20">
        <v>206</v>
      </c>
      <c r="B28" s="21"/>
      <c r="C28" s="21"/>
      <c r="D28" s="21" t="s">
        <v>41</v>
      </c>
      <c r="E28" s="23">
        <f t="shared" si="2"/>
        <v>17540000</v>
      </c>
      <c r="F28" s="23">
        <f>F29+F31+F33+F36</f>
        <v>1190000</v>
      </c>
      <c r="G28" s="23">
        <f>G33+G36+G39</f>
        <v>16350000</v>
      </c>
    </row>
    <row r="29" ht="20" customHeight="1" spans="1:7">
      <c r="A29" s="20">
        <v>206</v>
      </c>
      <c r="B29" s="21" t="s">
        <v>17</v>
      </c>
      <c r="C29" s="21"/>
      <c r="D29" s="21" t="s">
        <v>42</v>
      </c>
      <c r="E29" s="23">
        <f t="shared" si="2"/>
        <v>180000</v>
      </c>
      <c r="F29" s="23">
        <v>180000</v>
      </c>
      <c r="G29" s="23"/>
    </row>
    <row r="30" ht="20" customHeight="1" spans="1:7">
      <c r="A30" s="20">
        <v>206</v>
      </c>
      <c r="B30" s="21" t="s">
        <v>17</v>
      </c>
      <c r="C30" s="21" t="s">
        <v>17</v>
      </c>
      <c r="D30" s="21" t="s">
        <v>21</v>
      </c>
      <c r="E30" s="23">
        <f t="shared" si="2"/>
        <v>180000</v>
      </c>
      <c r="F30" s="23">
        <v>180000</v>
      </c>
      <c r="G30" s="23"/>
    </row>
    <row r="31" ht="20" customHeight="1" spans="1:7">
      <c r="A31" s="20">
        <v>206</v>
      </c>
      <c r="B31" s="21" t="s">
        <v>43</v>
      </c>
      <c r="C31" s="21"/>
      <c r="D31" s="21" t="s">
        <v>44</v>
      </c>
      <c r="E31" s="23">
        <f t="shared" si="2"/>
        <v>230000</v>
      </c>
      <c r="F31" s="23">
        <v>230000</v>
      </c>
      <c r="G31" s="23"/>
    </row>
    <row r="32" ht="20" customHeight="1" spans="1:7">
      <c r="A32" s="20">
        <v>206</v>
      </c>
      <c r="B32" s="21" t="s">
        <v>43</v>
      </c>
      <c r="C32" s="21" t="s">
        <v>17</v>
      </c>
      <c r="D32" s="21" t="s">
        <v>45</v>
      </c>
      <c r="E32" s="23">
        <f t="shared" si="2"/>
        <v>230000</v>
      </c>
      <c r="F32" s="23">
        <v>230000</v>
      </c>
      <c r="G32" s="23"/>
    </row>
    <row r="33" ht="20" customHeight="1" spans="1:7">
      <c r="A33" s="20">
        <v>206</v>
      </c>
      <c r="B33" s="21" t="s">
        <v>19</v>
      </c>
      <c r="C33" s="21"/>
      <c r="D33" s="21" t="s">
        <v>46</v>
      </c>
      <c r="E33" s="23">
        <f t="shared" si="2"/>
        <v>12300000</v>
      </c>
      <c r="F33" s="23"/>
      <c r="G33" s="23">
        <v>12300000</v>
      </c>
    </row>
    <row r="34" ht="20" customHeight="1" spans="1:7">
      <c r="A34" s="20">
        <v>206</v>
      </c>
      <c r="B34" s="21" t="s">
        <v>19</v>
      </c>
      <c r="C34" s="21" t="s">
        <v>19</v>
      </c>
      <c r="D34" s="21" t="s">
        <v>47</v>
      </c>
      <c r="E34" s="23">
        <f t="shared" si="2"/>
        <v>12000000</v>
      </c>
      <c r="F34" s="23"/>
      <c r="G34" s="23">
        <v>12000000</v>
      </c>
    </row>
    <row r="35" ht="20" customHeight="1" spans="1:7">
      <c r="A35" s="20">
        <v>206</v>
      </c>
      <c r="B35" s="21" t="s">
        <v>19</v>
      </c>
      <c r="C35" s="21" t="s">
        <v>22</v>
      </c>
      <c r="D35" s="21" t="s">
        <v>48</v>
      </c>
      <c r="E35" s="23">
        <v>300000</v>
      </c>
      <c r="F35" s="23"/>
      <c r="G35" s="23">
        <v>300000</v>
      </c>
    </row>
    <row r="36" ht="20" customHeight="1" spans="1:7">
      <c r="A36" s="20">
        <v>206</v>
      </c>
      <c r="B36" s="21" t="s">
        <v>49</v>
      </c>
      <c r="C36" s="21"/>
      <c r="D36" s="21" t="s">
        <v>50</v>
      </c>
      <c r="E36" s="23">
        <f>E37+E38</f>
        <v>1930000</v>
      </c>
      <c r="F36" s="23">
        <v>780000</v>
      </c>
      <c r="G36" s="23">
        <v>1150000</v>
      </c>
    </row>
    <row r="37" ht="20" customHeight="1" spans="1:7">
      <c r="A37" s="20">
        <v>206</v>
      </c>
      <c r="B37" s="21" t="s">
        <v>49</v>
      </c>
      <c r="C37" s="21" t="s">
        <v>17</v>
      </c>
      <c r="D37" s="21" t="s">
        <v>45</v>
      </c>
      <c r="E37" s="23">
        <f t="shared" ref="E37:E52" si="3">F37+G37</f>
        <v>780000</v>
      </c>
      <c r="F37" s="23">
        <v>780000</v>
      </c>
      <c r="G37" s="23"/>
    </row>
    <row r="38" ht="20" customHeight="1" spans="1:7">
      <c r="A38" s="20">
        <v>206</v>
      </c>
      <c r="B38" s="21" t="s">
        <v>49</v>
      </c>
      <c r="C38" s="21" t="s">
        <v>15</v>
      </c>
      <c r="D38" s="24" t="s">
        <v>51</v>
      </c>
      <c r="E38" s="23">
        <f t="shared" si="3"/>
        <v>1150000</v>
      </c>
      <c r="F38" s="23"/>
      <c r="G38" s="23">
        <v>1150000</v>
      </c>
    </row>
    <row r="39" ht="20" customHeight="1" spans="1:7">
      <c r="A39" s="20">
        <v>206</v>
      </c>
      <c r="B39" s="21" t="s">
        <v>38</v>
      </c>
      <c r="C39" s="21"/>
      <c r="D39" s="24" t="s">
        <v>52</v>
      </c>
      <c r="E39" s="23">
        <v>2900000</v>
      </c>
      <c r="F39" s="23"/>
      <c r="G39" s="23">
        <v>2900000</v>
      </c>
    </row>
    <row r="40" ht="20" customHeight="1" spans="1:7">
      <c r="A40" s="20">
        <v>206</v>
      </c>
      <c r="B40" s="21" t="s">
        <v>38</v>
      </c>
      <c r="C40" s="21" t="s">
        <v>17</v>
      </c>
      <c r="D40" s="24" t="s">
        <v>53</v>
      </c>
      <c r="E40" s="23">
        <v>2900000</v>
      </c>
      <c r="F40" s="23"/>
      <c r="G40" s="23">
        <v>2900000</v>
      </c>
    </row>
    <row r="41" ht="20" customHeight="1" spans="1:7">
      <c r="A41" s="20">
        <v>208</v>
      </c>
      <c r="B41" s="21"/>
      <c r="C41" s="21"/>
      <c r="D41" s="25" t="s">
        <v>54</v>
      </c>
      <c r="E41" s="23">
        <f t="shared" si="3"/>
        <v>3248000</v>
      </c>
      <c r="F41" s="23">
        <f>F42+F43</f>
        <v>1700000</v>
      </c>
      <c r="G41" s="23">
        <f>G43+G44</f>
        <v>1548000</v>
      </c>
    </row>
    <row r="42" ht="20" customHeight="1" spans="1:7">
      <c r="A42" s="20">
        <v>208</v>
      </c>
      <c r="B42" s="21" t="s">
        <v>17</v>
      </c>
      <c r="C42" s="21" t="s">
        <v>17</v>
      </c>
      <c r="D42" s="21" t="s">
        <v>55</v>
      </c>
      <c r="E42" s="23">
        <f t="shared" si="3"/>
        <v>1700000</v>
      </c>
      <c r="F42" s="23">
        <v>1700000</v>
      </c>
      <c r="G42" s="23"/>
    </row>
    <row r="43" ht="20" customHeight="1" spans="1:7">
      <c r="A43" s="20">
        <v>208</v>
      </c>
      <c r="B43" s="21" t="s">
        <v>17</v>
      </c>
      <c r="C43" s="21" t="s">
        <v>56</v>
      </c>
      <c r="D43" s="21" t="s">
        <v>57</v>
      </c>
      <c r="E43" s="23">
        <f t="shared" si="3"/>
        <v>540000</v>
      </c>
      <c r="F43" s="23"/>
      <c r="G43" s="23">
        <v>540000</v>
      </c>
    </row>
    <row r="44" ht="20" customHeight="1" spans="1:7">
      <c r="A44" s="20">
        <v>208</v>
      </c>
      <c r="B44" s="21" t="s">
        <v>17</v>
      </c>
      <c r="C44" s="21" t="s">
        <v>22</v>
      </c>
      <c r="D44" s="21" t="s">
        <v>58</v>
      </c>
      <c r="E44" s="23">
        <f t="shared" si="3"/>
        <v>1008000</v>
      </c>
      <c r="F44" s="23"/>
      <c r="G44" s="23">
        <v>1008000</v>
      </c>
    </row>
    <row r="45" ht="20" customHeight="1" spans="1:7">
      <c r="A45" s="20">
        <v>212</v>
      </c>
      <c r="B45" s="21"/>
      <c r="C45" s="21"/>
      <c r="D45" s="21" t="s">
        <v>59</v>
      </c>
      <c r="E45" s="23">
        <f t="shared" si="3"/>
        <v>6890000</v>
      </c>
      <c r="F45" s="23">
        <v>450000</v>
      </c>
      <c r="G45" s="23">
        <f>G46</f>
        <v>6440000</v>
      </c>
    </row>
    <row r="46" ht="20" customHeight="1" spans="1:7">
      <c r="A46" s="20">
        <v>212</v>
      </c>
      <c r="B46" s="21" t="s">
        <v>15</v>
      </c>
      <c r="C46" s="21"/>
      <c r="D46" s="21" t="s">
        <v>60</v>
      </c>
      <c r="E46" s="23">
        <f t="shared" si="3"/>
        <v>6890000</v>
      </c>
      <c r="F46" s="23">
        <v>450000</v>
      </c>
      <c r="G46" s="23">
        <v>6440000</v>
      </c>
    </row>
    <row r="47" ht="20" customHeight="1" spans="1:7">
      <c r="A47" s="20">
        <v>212</v>
      </c>
      <c r="B47" s="21" t="s">
        <v>15</v>
      </c>
      <c r="C47" s="21" t="s">
        <v>22</v>
      </c>
      <c r="D47" s="21" t="s">
        <v>61</v>
      </c>
      <c r="E47" s="23">
        <f t="shared" si="3"/>
        <v>6890000</v>
      </c>
      <c r="F47" s="23">
        <v>450000</v>
      </c>
      <c r="G47" s="23">
        <v>6440000</v>
      </c>
    </row>
    <row r="48" ht="20" customHeight="1" spans="1:7">
      <c r="A48" s="20">
        <v>215</v>
      </c>
      <c r="B48" s="21"/>
      <c r="C48" s="21"/>
      <c r="D48" s="21" t="s">
        <v>62</v>
      </c>
      <c r="E48" s="23">
        <f t="shared" si="3"/>
        <v>14500000</v>
      </c>
      <c r="F48" s="23"/>
      <c r="G48" s="23">
        <v>14500000</v>
      </c>
    </row>
    <row r="49" ht="20" customHeight="1" spans="1:7">
      <c r="A49" s="20">
        <v>215</v>
      </c>
      <c r="B49" s="21" t="s">
        <v>49</v>
      </c>
      <c r="C49" s="21"/>
      <c r="D49" s="21" t="s">
        <v>63</v>
      </c>
      <c r="E49" s="23">
        <f t="shared" si="3"/>
        <v>1500000</v>
      </c>
      <c r="F49" s="23"/>
      <c r="G49" s="23">
        <v>1500000</v>
      </c>
    </row>
    <row r="50" ht="20" customHeight="1" spans="1:7">
      <c r="A50" s="20">
        <v>215</v>
      </c>
      <c r="B50" s="21" t="s">
        <v>49</v>
      </c>
      <c r="C50" s="21" t="s">
        <v>22</v>
      </c>
      <c r="D50" s="21" t="s">
        <v>64</v>
      </c>
      <c r="E50" s="23">
        <f t="shared" si="3"/>
        <v>1500000</v>
      </c>
      <c r="F50" s="23"/>
      <c r="G50" s="23">
        <v>1500000</v>
      </c>
    </row>
    <row r="51" ht="20" customHeight="1" spans="1:7">
      <c r="A51" s="20">
        <v>215</v>
      </c>
      <c r="B51" s="21" t="s">
        <v>65</v>
      </c>
      <c r="C51" s="21"/>
      <c r="D51" s="21" t="s">
        <v>66</v>
      </c>
      <c r="E51" s="23">
        <f t="shared" si="3"/>
        <v>13000000</v>
      </c>
      <c r="F51" s="23"/>
      <c r="G51" s="23">
        <v>13000000</v>
      </c>
    </row>
    <row r="52" ht="20" customHeight="1" spans="1:7">
      <c r="A52" s="20">
        <v>215</v>
      </c>
      <c r="B52" s="21" t="s">
        <v>65</v>
      </c>
      <c r="C52" s="21" t="s">
        <v>49</v>
      </c>
      <c r="D52" s="21" t="s">
        <v>67</v>
      </c>
      <c r="E52" s="23">
        <f t="shared" si="3"/>
        <v>13000000</v>
      </c>
      <c r="F52" s="23"/>
      <c r="G52" s="23">
        <v>13000000</v>
      </c>
    </row>
    <row r="53" ht="20" customHeight="1" spans="1:7">
      <c r="A53" s="20">
        <v>216</v>
      </c>
      <c r="B53" s="21"/>
      <c r="C53" s="21"/>
      <c r="D53" s="21" t="s">
        <v>68</v>
      </c>
      <c r="E53" s="23">
        <f>E54</f>
        <v>3000</v>
      </c>
      <c r="F53" s="23"/>
      <c r="G53" s="23">
        <f>G54</f>
        <v>3000</v>
      </c>
    </row>
    <row r="54" ht="20" customHeight="1" spans="1:7">
      <c r="A54" s="20">
        <v>216</v>
      </c>
      <c r="B54" s="21" t="s">
        <v>24</v>
      </c>
      <c r="C54" s="21"/>
      <c r="D54" s="21" t="s">
        <v>69</v>
      </c>
      <c r="E54" s="23">
        <v>3000</v>
      </c>
      <c r="F54" s="23"/>
      <c r="G54" s="23">
        <v>3000</v>
      </c>
    </row>
    <row r="55" ht="20" customHeight="1" spans="1:7">
      <c r="A55" s="20">
        <v>216</v>
      </c>
      <c r="B55" s="21" t="s">
        <v>24</v>
      </c>
      <c r="C55" s="21" t="s">
        <v>22</v>
      </c>
      <c r="D55" s="21" t="s">
        <v>70</v>
      </c>
      <c r="E55" s="23">
        <f t="shared" ref="E55:E66" si="4">F55+G55</f>
        <v>3000</v>
      </c>
      <c r="F55" s="23"/>
      <c r="G55" s="23">
        <v>3000</v>
      </c>
    </row>
    <row r="56" ht="20" customHeight="1" spans="1:7">
      <c r="A56" s="20">
        <v>220</v>
      </c>
      <c r="B56" s="21"/>
      <c r="C56" s="21"/>
      <c r="D56" s="21" t="s">
        <v>71</v>
      </c>
      <c r="E56" s="23">
        <f t="shared" si="4"/>
        <v>1440000</v>
      </c>
      <c r="F56" s="23">
        <v>1440000</v>
      </c>
      <c r="G56" s="23"/>
    </row>
    <row r="57" ht="20" customHeight="1" spans="1:7">
      <c r="A57" s="20">
        <v>220</v>
      </c>
      <c r="B57" s="21" t="s">
        <v>17</v>
      </c>
      <c r="C57" s="21"/>
      <c r="D57" s="21" t="s">
        <v>72</v>
      </c>
      <c r="E57" s="23">
        <f t="shared" si="4"/>
        <v>1440000</v>
      </c>
      <c r="F57" s="23">
        <v>1440000</v>
      </c>
      <c r="G57" s="23"/>
    </row>
    <row r="58" ht="20" customHeight="1" spans="1:7">
      <c r="A58" s="20">
        <v>220</v>
      </c>
      <c r="B58" s="21" t="s">
        <v>17</v>
      </c>
      <c r="C58" s="21" t="s">
        <v>17</v>
      </c>
      <c r="D58" s="21" t="s">
        <v>21</v>
      </c>
      <c r="E58" s="23">
        <f t="shared" si="4"/>
        <v>1440000</v>
      </c>
      <c r="F58" s="23">
        <v>1440000</v>
      </c>
      <c r="G58" s="23"/>
    </row>
    <row r="59" ht="20" customHeight="1" spans="1:7">
      <c r="A59" s="20">
        <v>229</v>
      </c>
      <c r="B59" s="21"/>
      <c r="C59" s="21"/>
      <c r="D59" s="21" t="s">
        <v>73</v>
      </c>
      <c r="E59" s="23">
        <f t="shared" si="4"/>
        <v>200000</v>
      </c>
      <c r="F59" s="23"/>
      <c r="G59" s="23">
        <v>200000</v>
      </c>
    </row>
    <row r="60" ht="20" customHeight="1" spans="1:7">
      <c r="A60" s="20">
        <v>229</v>
      </c>
      <c r="B60" s="21" t="s">
        <v>22</v>
      </c>
      <c r="C60" s="21"/>
      <c r="D60" s="21" t="s">
        <v>74</v>
      </c>
      <c r="E60" s="23">
        <f t="shared" si="4"/>
        <v>200000</v>
      </c>
      <c r="F60" s="23"/>
      <c r="G60" s="23">
        <v>200000</v>
      </c>
    </row>
    <row r="61" ht="20" customHeight="1" spans="1:7">
      <c r="A61" s="20">
        <v>231</v>
      </c>
      <c r="B61" s="21"/>
      <c r="C61" s="21"/>
      <c r="D61" s="21" t="s">
        <v>75</v>
      </c>
      <c r="E61" s="23">
        <f t="shared" si="4"/>
        <v>6360000</v>
      </c>
      <c r="F61" s="23"/>
      <c r="G61" s="23">
        <v>6360000</v>
      </c>
    </row>
    <row r="62" ht="20" customHeight="1" spans="1:7">
      <c r="A62" s="20">
        <v>231</v>
      </c>
      <c r="B62" s="21" t="s">
        <v>15</v>
      </c>
      <c r="C62" s="21"/>
      <c r="D62" s="21" t="s">
        <v>76</v>
      </c>
      <c r="E62" s="23">
        <f t="shared" si="4"/>
        <v>6360000</v>
      </c>
      <c r="F62" s="23"/>
      <c r="G62" s="23">
        <v>6360000</v>
      </c>
    </row>
    <row r="63" ht="20" customHeight="1" spans="1:7">
      <c r="A63" s="20">
        <v>231</v>
      </c>
      <c r="B63" s="21" t="s">
        <v>15</v>
      </c>
      <c r="C63" s="21" t="s">
        <v>17</v>
      </c>
      <c r="D63" s="21" t="s">
        <v>77</v>
      </c>
      <c r="E63" s="23">
        <f t="shared" si="4"/>
        <v>6360000</v>
      </c>
      <c r="F63" s="23"/>
      <c r="G63" s="23">
        <v>6360000</v>
      </c>
    </row>
    <row r="64" ht="20" customHeight="1" spans="1:7">
      <c r="A64" s="20">
        <v>232</v>
      </c>
      <c r="B64" s="21"/>
      <c r="C64" s="21"/>
      <c r="D64" s="21" t="s">
        <v>78</v>
      </c>
      <c r="E64" s="23">
        <f t="shared" si="4"/>
        <v>23750000</v>
      </c>
      <c r="F64" s="23"/>
      <c r="G64" s="23">
        <v>23750000</v>
      </c>
    </row>
    <row r="65" ht="20" customHeight="1" spans="1:7">
      <c r="A65" s="20">
        <v>232</v>
      </c>
      <c r="B65" s="21" t="s">
        <v>15</v>
      </c>
      <c r="C65" s="21"/>
      <c r="D65" s="21" t="s">
        <v>79</v>
      </c>
      <c r="E65" s="23">
        <f t="shared" si="4"/>
        <v>23750000</v>
      </c>
      <c r="F65" s="23"/>
      <c r="G65" s="23">
        <v>23750000</v>
      </c>
    </row>
    <row r="66" ht="20" customHeight="1" spans="1:7">
      <c r="A66" s="20">
        <v>232</v>
      </c>
      <c r="B66" s="21" t="s">
        <v>15</v>
      </c>
      <c r="C66" s="21" t="s">
        <v>17</v>
      </c>
      <c r="D66" s="21" t="s">
        <v>80</v>
      </c>
      <c r="E66" s="23">
        <f t="shared" si="4"/>
        <v>23750000</v>
      </c>
      <c r="F66" s="23"/>
      <c r="G66" s="23">
        <v>23750000</v>
      </c>
    </row>
  </sheetData>
  <mergeCells count="7">
    <mergeCell ref="A1:G1"/>
    <mergeCell ref="A3:D3"/>
    <mergeCell ref="A4:C4"/>
    <mergeCell ref="D4:D5"/>
    <mergeCell ref="E3:E5"/>
    <mergeCell ref="F3:F5"/>
    <mergeCell ref="G3:G5"/>
  </mergeCells>
  <printOptions horizontalCentered="1"/>
  <pageMargins left="0.590277777777778" right="0.590277777777778" top="0.786805555555556" bottom="0.786805555555556" header="0.511111111111111" footer="0.511111111111111"/>
  <pageSetup paperSize="9" fitToHeight="10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02一般支出表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杨新蕾</cp:lastModifiedBy>
  <dcterms:created xsi:type="dcterms:W3CDTF">2021-04-14T05:45:49Z</dcterms:created>
  <dcterms:modified xsi:type="dcterms:W3CDTF">2021-04-14T05:46:10Z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2052-11.1.0.9820</vt:lpwstr>
  </property>
</Properties>
</file>